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38400" windowHeight="17700"/>
  </bookViews>
  <sheets>
    <sheet name="PrecinctWrkrs" sheetId="1" r:id="rId1"/>
  </sheets>
  <definedNames>
    <definedName name="_xlnm.Print_Area" localSheetId="0">Table145[]</definedName>
    <definedName name="_xlnm.Print_Titles" localSheetId="0">PrecinctWrkrs!$1:$4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G6" i="1" l="1"/>
  <c r="G10" i="1" l="1"/>
  <c r="G3" i="1" l="1"/>
  <c r="G9" i="1" l="1"/>
  <c r="G8" i="1" l="1"/>
  <c r="G7" i="1" l="1"/>
  <c r="G5" i="1" l="1"/>
  <c r="D3" i="1" l="1"/>
  <c r="B3" i="1" l="1"/>
  <c r="C3" i="1" l="1"/>
</calcChain>
</file>

<file path=xl/sharedStrings.xml><?xml version="1.0" encoding="utf-8"?>
<sst xmlns="http://schemas.openxmlformats.org/spreadsheetml/2006/main" count="14" uniqueCount="14">
  <si>
    <t>First Name</t>
  </si>
  <si>
    <t>Last Name</t>
  </si>
  <si>
    <t>Rate of Pay</t>
  </si>
  <si>
    <t>Hours Worked</t>
  </si>
  <si>
    <t>Delivery Fee</t>
  </si>
  <si>
    <t>Total Pay</t>
  </si>
  <si>
    <t>AVERAGE WORKER HOURS (B10)</t>
  </si>
  <si>
    <t>TOTAL NUMBER OF DELIVERIES (B11)</t>
  </si>
  <si>
    <t>TOTAL HOURLY AMOUNT PAID (B10)</t>
  </si>
  <si>
    <t>NUMBER OF WORKERS (B10)</t>
  </si>
  <si>
    <t>Polling Location Name or No.</t>
  </si>
  <si>
    <t>TOTAL DELIVERY FEE PAID (B11)</t>
  </si>
  <si>
    <t>PRIMARY FINANCE FINAL COST REPORT DATA - PRECINCT WORKERS/DELIVERY FEES (B10 and B11)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</si>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</sst>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>
    <font>
      <sz val="10"/>
      <name val="Arial"/>
    </font>
    <font>
      <sz val="8"/>
      <name val="Arial"/>
      <family val="2"/>
    </font>
    <font>
      <sz val="10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6100"/>
      <name val="Franklin Gothic Book"/>
      <family val="2"/>
      <scheme val="minor"/>
    </font>
    <font>
      <b/>
      <sz val="11"/>
      <color rgb="FF006100"/>
      <name val="Franklin Gothic Book"/>
      <scheme val="minor"/>
    </font>
    <font>
      <b/>
      <sz val="12"/>
      <color rgb="FF006100"/>
      <name val="Franklin Gothic Book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25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4" fillId="0" borderId="0" xfId="0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164" fontId="6" fillId="3" borderId="0" xfId="1" applyNumberFormat="1" applyBorder="1" applyAlignment="1">
      <alignment horizontal="left"/>
    </xf>
    <xf numFmtId="164" fontId="6" fillId="3" borderId="0" xfId="1" applyNumberFormat="1" applyAlignment="1">
      <alignment horizontal="left"/>
    </xf>
    <xf numFmtId="0" fontId="6" fillId="3" borderId="1" xfId="1" applyBorder="1" applyAlignment="1">
      <alignment wrapText="1"/>
    </xf>
    <xf numFmtId="0" fontId="6" fillId="3" borderId="1" xfId="1" applyBorder="1" applyAlignment="1">
      <alignment horizontal="left" wrapText="1"/>
    </xf>
    <xf numFmtId="2" fontId="7" fillId="3" borderId="5" xfId="1" applyNumberFormat="1" applyFont="1" applyBorder="1" applyAlignment="1" applyProtection="1">
      <alignment horizontal="left" vertical="center" wrapText="1"/>
    </xf>
    <xf numFmtId="164" fontId="7" fillId="3" borderId="5" xfId="1" applyNumberFormat="1" applyFont="1" applyBorder="1" applyAlignment="1" applyProtection="1">
      <alignment horizontal="left" vertical="center" wrapText="1"/>
    </xf>
    <xf numFmtId="0" fontId="6" fillId="3" borderId="6" xfId="1" applyBorder="1" applyAlignment="1" applyProtection="1">
      <alignment vertical="center" wrapText="1"/>
    </xf>
    <xf numFmtId="0" fontId="6" fillId="3" borderId="5" xfId="1" applyBorder="1" applyAlignment="1" applyProtection="1">
      <alignment vertical="center" wrapText="1"/>
    </xf>
    <xf numFmtId="0" fontId="7" fillId="3" borderId="6" xfId="1" applyFont="1" applyBorder="1" applyAlignment="1" applyProtection="1">
      <alignment vertical="center" wrapText="1"/>
    </xf>
    <xf numFmtId="0" fontId="8" fillId="3" borderId="2" xfId="1" applyFont="1" applyBorder="1" applyAlignment="1">
      <alignment horizontal="center"/>
    </xf>
    <xf numFmtId="0" fontId="8" fillId="3" borderId="3" xfId="1" applyFont="1" applyBorder="1" applyAlignment="1">
      <alignment horizontal="center"/>
    </xf>
    <xf numFmtId="0" fontId="8" fillId="3" borderId="4" xfId="1" applyFont="1" applyBorder="1" applyAlignment="1">
      <alignment horizontal="center"/>
    </xf>
  </cellXfs>
  <cellStyles count="2">
    <cellStyle name="Good" xfId="1" builtinId="26"/>
    <cellStyle name="Normal" xfId="0" builtinId="0"/>
  </cellStyles>
  <dxfs count="11">
    <dxf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fill>
        <patternFill patternType="solid">
          <fgColor indexed="64"/>
          <bgColor theme="0" tint="-0.14996795556505021"/>
        </patternFill>
      </fill>
      <protection locked="1" hidden="0"/>
    </dxf>
    <dxf>
      <alignment vertical="top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 style="thin">
          <color auto="1"/>
        </horizontal>
      </border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145" displayName="Table145" ref="A4:G10" totalsRowShown="0" headerRowDxfId="10" dataDxfId="8" totalsRowDxfId="7" headerRowBorderDxfId="9" headerRowCellStyle="Good">
  <autoFilter ref="A4:G10"/>
  <tableColumns count="7">
    <tableColumn id="1" name="First Name" dataDxfId="6" dataCellStyle="Normal"/>
    <tableColumn id="2" name="Last Name" dataDxfId="5" dataCellStyle="Normal"/>
    <tableColumn id="3" name="Rate of Pay" dataDxfId="4" dataCellStyle="Normal"/>
    <tableColumn id="4" name="Hours Worked" dataDxfId="3" dataCellStyle="Normal"/>
    <tableColumn id="5" name="Polling Location Name or No." dataDxfId="2" dataCellStyle="Normal"/>
    <tableColumn id="6" name="Delivery Fee" dataDxfId="1" dataCellStyle="Normal"/>
    <tableColumn id="7" name="Total Pay" dataDxfId="0" dataCellStyle="Good">
      <calculatedColumnFormula>IF( ISNUMBER(D5),IF(ISNUMBER(C5), ((D5*C5)+F5),"" ),""  )</calculatedColumnFormula>
    </tableColumn>
  </tableColumns>
  <tableStyleInfo name="TableStyleLight19" showFirstColumn="0" showLastColumn="0" showRowStripes="1" showColumnStripes="0"/>
  <extLst>
    <ext xmlns:x14="http://schemas.microsoft.com/office/spreadsheetml/2009/9/main" uri="{504A1905-F514-4f6f-8877-14C23A59335A}">
      <x14:table altTextSummary="Primary Finance - Precinct Workers/Delivery Fees. Please enter data into the appropriate fields. If you have any issues with this document, pleae contact us at accessibility@sos.texas.gov.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G10"/>
  <sheetViews>
    <sheetView showGridLines="0" tabSelected="1" zoomScaleNormal="100" workbookViewId="0">
      <selection activeCell="A5" sqref="A5"/>
    </sheetView>
  </sheetViews>
  <sheetFormatPr defaultColWidth="9.140625" defaultRowHeight="12.75"/>
  <cols>
    <col min="1" max="2" width="25.7109375" style="1" customWidth="1"/>
    <col min="3" max="3" width="21.5703125" style="3" customWidth="1"/>
    <col min="4" max="4" width="21.5703125" style="1" customWidth="1"/>
    <col min="5" max="5" width="37.7109375" style="1" customWidth="1"/>
    <col min="6" max="7" width="21.5703125" style="3" customWidth="1"/>
    <col min="8" max="16384" width="9.140625" style="1"/>
  </cols>
  <sheetData>
    <row r="1" spans="1:7" ht="15.75">
      <c r="A1" s="22" t="s">
        <v>12</v>
      </c>
      <c r="B1" s="23"/>
      <c r="C1" s="23"/>
      <c r="D1" s="23"/>
      <c r="E1" s="23"/>
      <c r="F1" s="23"/>
      <c r="G1" s="24"/>
    </row>
    <row r="2" spans="1:7" s="4" customFormat="1" ht="45">
      <c r="A2" s="19"/>
      <c r="B2" s="21" t="s">
        <v>9</v>
      </c>
      <c r="C2" s="21" t="s">
        <v>8</v>
      </c>
      <c r="D2" s="21" t="s">
        <v>6</v>
      </c>
      <c r="E2" s="19"/>
      <c r="F2" s="21" t="s">
        <v>11</v>
      </c>
      <c r="G2" s="21" t="s">
        <v>7</v>
      </c>
    </row>
    <row r="3" spans="1:7" s="5" customFormat="1" ht="15" customHeight="1">
      <c r="A3" s="20"/>
      <c r="B3" s="17">
        <f>SUBTOTAL(103,Table145[Last Name])</f>
        <v>0</v>
      </c>
      <c r="C3" s="18">
        <f>SUBTOTAL(109,Table145[Total Pay])-SUBTOTAL(109,Table145[Delivery Fee])</f>
        <v>0</v>
      </c>
      <c r="D3" s="17" t="str">
        <f>IFERROR(SUBTOTAL(109,Table145[Hours Worked])/SUBTOTAL(103,Table145[Last Name]),"0.00")</f>
        <v>0.00</v>
      </c>
      <c r="E3" s="20"/>
      <c r="F3" s="18">
        <f>(SUBTOTAL(109,Table145[Delivery Fee]))</f>
        <v>0</v>
      </c>
      <c r="G3" s="17">
        <f>SUBTOTAL(103,Table145[Delivery Fee])</f>
        <v>0</v>
      </c>
    </row>
    <row r="4" spans="1:7" s="4" customFormat="1" ht="12.75" customHeight="1">
      <c r="A4" s="15" t="s">
        <v>0</v>
      </c>
      <c r="B4" s="15" t="s">
        <v>1</v>
      </c>
      <c r="C4" s="16" t="s">
        <v>2</v>
      </c>
      <c r="D4" s="16" t="s">
        <v>3</v>
      </c>
      <c r="E4" s="16" t="s">
        <v>10</v>
      </c>
      <c r="F4" s="16" t="s">
        <v>4</v>
      </c>
      <c r="G4" s="16" t="s">
        <v>5</v>
      </c>
    </row>
    <row r="5" spans="1:7" s="2" customFormat="1" ht="12.75" customHeight="1">
      <c r="A5" s="6"/>
      <c r="B5" s="6"/>
      <c r="C5" s="7"/>
      <c r="D5" s="8"/>
      <c r="E5" s="8" t="s">
        <v>13</v>
      </c>
      <c r="F5" s="7"/>
      <c r="G5" s="13" t="str">
        <f t="shared" ref="G5:G10" si="0">IF( ISNUMBER(D5),IF(ISNUMBER(C5), ((D5*C5)+F5),"" ),""  )</f>
        <v/>
      </c>
    </row>
    <row r="6" spans="1:7" ht="12.75" customHeight="1">
      <c r="A6" s="6"/>
      <c r="B6" s="6"/>
      <c r="C6" s="7"/>
      <c r="D6" s="8"/>
      <c r="E6" s="8"/>
      <c r="F6" s="7"/>
      <c r="G6" s="13" t="str">
        <f t="shared" si="0"/>
        <v/>
      </c>
    </row>
    <row r="7" spans="1:7" ht="12.75" customHeight="1">
      <c r="A7" s="6"/>
      <c r="B7" s="6"/>
      <c r="C7" s="7"/>
      <c r="D7" s="8"/>
      <c r="E7" s="8"/>
      <c r="F7" s="7"/>
      <c r="G7" s="13" t="str">
        <f t="shared" si="0"/>
        <v/>
      </c>
    </row>
    <row r="8" spans="1:7" ht="12.75" customHeight="1">
      <c r="A8" s="9"/>
      <c r="B8" s="9"/>
      <c r="C8" s="7"/>
      <c r="D8" s="10"/>
      <c r="E8" s="10"/>
      <c r="F8" s="7"/>
      <c r="G8" s="14" t="str">
        <f t="shared" si="0"/>
        <v/>
      </c>
    </row>
    <row r="9" spans="1:7" ht="12.75" customHeight="1">
      <c r="A9" s="11"/>
      <c r="B9" s="11"/>
      <c r="C9" s="7"/>
      <c r="D9" s="12"/>
      <c r="E9" s="12"/>
      <c r="F9" s="7"/>
      <c r="G9" s="14" t="str">
        <f t="shared" si="0"/>
        <v/>
      </c>
    </row>
    <row r="10" spans="1:7" ht="12.75" customHeight="1">
      <c r="A10" s="11"/>
      <c r="B10" s="11"/>
      <c r="C10" s="7"/>
      <c r="D10" s="12"/>
      <c r="E10" s="12"/>
      <c r="F10" s="7"/>
      <c r="G10" s="14" t="str">
        <f t="shared" si="0"/>
        <v/>
      </c>
    </row>
  </sheetData>
  <sheetProtection insertRows="0" deleteRows="0" selectLockedCells="1"/>
  <mergeCells count="1">
    <mergeCell ref="A1:G1"/>
  </mergeCells>
  <phoneticPr fontId="1" type="noConversion"/>
  <dataValidations count="2">
    <dataValidation type="custom" allowBlank="1" showInputMessage="1" showErrorMessage="1" error="Amount cannot exceed $12." sqref="C5:C10">
      <formula1>(C5)&lt;=12</formula1>
    </dataValidation>
    <dataValidation type="decimal" allowBlank="1" showInputMessage="1" showErrorMessage="1" error="Must be an amount not to exceed $25. If zero, leave the cell blank." sqref="F5:F10">
      <formula1>1</formula1>
      <formula2>25</formula2>
    </dataValidation>
  </dataValidations>
  <printOptions horizontalCentered="1"/>
  <pageMargins left="0.75" right="0.75" top="0.75" bottom="0.75" header="0.5" footer="0.5"/>
  <pageSetup scale="72" fitToHeight="0" orientation="landscape" r:id="rId1"/>
  <headerFooter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26472A3A111438122916AFF101EA2" ma:contentTypeVersion="11" ma:contentTypeDescription="Create a new document." ma:contentTypeScope="" ma:versionID="546899a4fa3f94d98a46e355cb9606c7">
  <xsd:schema xmlns:xsd="http://www.w3.org/2001/XMLSchema" xmlns:xs="http://www.w3.org/2001/XMLSchema" xmlns:p="http://schemas.microsoft.com/office/2006/metadata/properties" xmlns:ns3="f9b78473-0321-42fb-ba42-7c56451d0ed8" xmlns:ns4="50214a46-24b9-4b65-bb64-134e92389fdd" targetNamespace="http://schemas.microsoft.com/office/2006/metadata/properties" ma:root="true" ma:fieldsID="c5d1640f1c12d235701889a2e767075d" ns3:_="" ns4:_="">
    <xsd:import namespace="f9b78473-0321-42fb-ba42-7c56451d0ed8"/>
    <xsd:import namespace="50214a46-24b9-4b65-bb64-134e92389fd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78473-0321-42fb-ba42-7c56451d0e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14a46-24b9-4b65-bb64-134e92389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8C50E-0997-4B21-872E-71A9A4C173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734D5-4621-4580-8094-85EF7AEC5F3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9b78473-0321-42fb-ba42-7c56451d0ed8"/>
    <ds:schemaRef ds:uri="http://purl.org/dc/terms/"/>
    <ds:schemaRef ds:uri="50214a46-24b9-4b65-bb64-134e92389fd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D14C41-859E-411B-95F4-838903538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78473-0321-42fb-ba42-7c56451d0ed8"/>
    <ds:schemaRef ds:uri="50214a46-24b9-4b65-bb64-134e92389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PrecinctWrkrs</vt:lpstr>
      <vt:lpstr>PrecinctWrkrs!Print_Area</vt:lpstr>
      <vt:lpstr>PrecinctWrkrs!Print_Titles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2019-02-19T20:17:25Z</dcterms:created>
  <dcterms:modified xsi:type="dcterms:W3CDTF">2020-05-01T19:44:06Z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0x0101002B226472A3A111438122916AFF101EA2</vt:lpwstr>
  </property>
</Properties>
</file>